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website_beta7\sasa\media\"/>
    </mc:Choice>
  </mc:AlternateContent>
  <xr:revisionPtr revIDLastSave="0" documentId="13_ncr:1_{72517295-5DA3-41D1-8E17-9FACCE27A0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ividend History" sheetId="2" r:id="rId1"/>
  </sheets>
  <definedNames>
    <definedName name="_xlnm.Print_Area" localSheetId="0">'Dividend History'!$A$1:$I$50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2" l="1"/>
  <c r="I45" i="2"/>
  <c r="I44" i="2"/>
  <c r="I43" i="2"/>
  <c r="I48" i="2" l="1"/>
</calcChain>
</file>

<file path=xl/sharedStrings.xml><?xml version="1.0" encoding="utf-8"?>
<sst xmlns="http://schemas.openxmlformats.org/spreadsheetml/2006/main" count="225" uniqueCount="99">
  <si>
    <t># All dividend paid shown below is in HK cents per share</t>
  </si>
  <si>
    <t>* Adjusted for the 1:1 Bonus Issue</t>
  </si>
  <si>
    <t>Interim</t>
  </si>
  <si>
    <t>Final</t>
  </si>
  <si>
    <t>Basic</t>
  </si>
  <si>
    <t>Special</t>
  </si>
  <si>
    <t> Total </t>
  </si>
  <si>
    <t>Basic  </t>
  </si>
  <si>
    <t>Subtotal</t>
  </si>
  <si>
    <t>2020/21</t>
  </si>
  <si>
    <t>2019/20</t>
  </si>
  <si>
    <t>2018/19</t>
  </si>
  <si>
    <t>2017/18</t>
  </si>
  <si>
    <t>2016/17</t>
  </si>
  <si>
    <t>2015/16</t>
  </si>
  <si>
    <t>2014/15</t>
  </si>
  <si>
    <t>2013/14</t>
  </si>
  <si>
    <t>2012/13</t>
  </si>
  <si>
    <t>2011/12</t>
  </si>
  <si>
    <t>2010/11</t>
  </si>
  <si>
    <t>2009/10</t>
  </si>
  <si>
    <t>2008/09</t>
  </si>
  <si>
    <t>2007/08</t>
  </si>
  <si>
    <t>2006/07</t>
  </si>
  <si>
    <t>2005/06</t>
  </si>
  <si>
    <t>2004/05</t>
  </si>
  <si>
    <t>2003/04</t>
  </si>
  <si>
    <t>2002/03</t>
  </si>
  <si>
    <t>2001/02</t>
  </si>
  <si>
    <t>2000/01</t>
  </si>
  <si>
    <t>1999/00</t>
  </si>
  <si>
    <t>1998/99</t>
  </si>
  <si>
    <t>1997/98</t>
  </si>
  <si>
    <t>中期</t>
  </si>
  <si>
    <t>末期</t>
  </si>
  <si>
    <t>基本股息</t>
  </si>
  <si>
    <t>特別股息</t>
  </si>
  <si>
    <t> 合計 </t>
  </si>
  <si>
    <t> 基本股息</t>
  </si>
  <si>
    <t>小計</t>
  </si>
  <si>
    <r>
      <t xml:space="preserve"># </t>
    </r>
    <r>
      <rPr>
        <sz val="12"/>
        <color theme="1"/>
        <rFont val="新細明體"/>
        <family val="2"/>
        <charset val="136"/>
      </rPr>
      <t>下列每股派發之股息以港仙計算</t>
    </r>
  </si>
  <si>
    <r>
      <t xml:space="preserve">* </t>
    </r>
    <r>
      <rPr>
        <sz val="12"/>
        <color theme="1"/>
        <rFont val="新細明體"/>
        <family val="2"/>
        <charset val="136"/>
      </rPr>
      <t>已按</t>
    </r>
    <r>
      <rPr>
        <sz val="12"/>
        <color theme="1"/>
        <rFont val="Arial"/>
        <family val="2"/>
      </rPr>
      <t>1</t>
    </r>
    <r>
      <rPr>
        <sz val="12"/>
        <color theme="1"/>
        <rFont val="新細明體"/>
        <family val="2"/>
        <charset val="136"/>
      </rPr>
      <t>送</t>
    </r>
    <r>
      <rPr>
        <sz val="12"/>
        <color theme="1"/>
        <rFont val="Arial"/>
        <family val="2"/>
      </rPr>
      <t>1</t>
    </r>
    <r>
      <rPr>
        <sz val="12"/>
        <color theme="1"/>
        <rFont val="新細明體"/>
        <family val="2"/>
        <charset val="136"/>
      </rPr>
      <t>發行紅股作出調整</t>
    </r>
  </si>
  <si>
    <r>
      <rPr>
        <b/>
        <sz val="11"/>
        <color theme="1"/>
        <rFont val="新細明體"/>
        <family val="1"/>
        <charset val="136"/>
      </rPr>
      <t>中期</t>
    </r>
  </si>
  <si>
    <r>
      <rPr>
        <b/>
        <sz val="11"/>
        <color theme="1"/>
        <rFont val="新細明體"/>
        <family val="1"/>
        <charset val="136"/>
      </rPr>
      <t>末期</t>
    </r>
  </si>
  <si>
    <r>
      <rPr>
        <b/>
        <sz val="11"/>
        <color theme="1"/>
        <rFont val="新細明體"/>
        <family val="1"/>
        <charset val="136"/>
      </rPr>
      <t>基本股息</t>
    </r>
  </si>
  <si>
    <r>
      <rPr>
        <b/>
        <sz val="11"/>
        <color theme="1"/>
        <rFont val="新細明體"/>
        <family val="1"/>
        <charset val="136"/>
      </rPr>
      <t>特别股息</t>
    </r>
  </si>
  <si>
    <r>
      <t> </t>
    </r>
    <r>
      <rPr>
        <b/>
        <sz val="11"/>
        <color theme="1"/>
        <rFont val="新細明體"/>
        <family val="1"/>
        <charset val="136"/>
      </rPr>
      <t>合计</t>
    </r>
    <r>
      <rPr>
        <b/>
        <sz val="11"/>
        <color theme="1"/>
        <rFont val="Arial"/>
        <family val="2"/>
      </rPr>
      <t> </t>
    </r>
  </si>
  <si>
    <r>
      <t> </t>
    </r>
    <r>
      <rPr>
        <b/>
        <sz val="11"/>
        <color theme="1"/>
        <rFont val="新細明體"/>
        <family val="1"/>
        <charset val="136"/>
      </rPr>
      <t>基本股息</t>
    </r>
    <r>
      <rPr>
        <b/>
        <sz val="11"/>
        <color theme="1"/>
        <rFont val="Arial"/>
        <family val="2"/>
      </rPr>
      <t> </t>
    </r>
  </si>
  <si>
    <r>
      <rPr>
        <b/>
        <sz val="11"/>
        <color theme="1"/>
        <rFont val="新細明體"/>
        <family val="1"/>
        <charset val="136"/>
      </rPr>
      <t>小计</t>
    </r>
  </si>
  <si>
    <r>
      <t xml:space="preserve"># </t>
    </r>
    <r>
      <rPr>
        <sz val="11"/>
        <color theme="1"/>
        <rFont val="新細明體"/>
        <family val="2"/>
        <charset val="136"/>
      </rPr>
      <t>下列每股派发之股息以港仙计算</t>
    </r>
    <phoneticPr fontId="3" type="noConversion"/>
  </si>
  <si>
    <r>
      <t xml:space="preserve">* </t>
    </r>
    <r>
      <rPr>
        <sz val="11"/>
        <color theme="1"/>
        <rFont val="新細明體"/>
        <family val="2"/>
        <charset val="136"/>
      </rPr>
      <t>已按</t>
    </r>
    <r>
      <rPr>
        <sz val="11"/>
        <color theme="1"/>
        <rFont val="Arial"/>
        <family val="2"/>
      </rPr>
      <t>1</t>
    </r>
    <r>
      <rPr>
        <sz val="11"/>
        <color theme="1"/>
        <rFont val="新細明體"/>
        <family val="2"/>
        <charset val="136"/>
      </rPr>
      <t>送</t>
    </r>
    <r>
      <rPr>
        <sz val="11"/>
        <color theme="1"/>
        <rFont val="Arial"/>
        <family val="2"/>
      </rPr>
      <t>1</t>
    </r>
    <r>
      <rPr>
        <sz val="11"/>
        <color theme="1"/>
        <rFont val="新細明體"/>
        <family val="2"/>
        <charset val="136"/>
      </rPr>
      <t>发行红股作出调整</t>
    </r>
  </si>
  <si>
    <t>(HK cents)</t>
    <phoneticPr fontId="3" type="noConversion"/>
  </si>
  <si>
    <r>
      <t>(</t>
    </r>
    <r>
      <rPr>
        <b/>
        <sz val="11"/>
        <color theme="1"/>
        <rFont val="微軟正黑體"/>
        <family val="2"/>
        <charset val="136"/>
      </rPr>
      <t>港仙)</t>
    </r>
    <phoneticPr fontId="3" type="noConversion"/>
  </si>
  <si>
    <t>派息率</t>
  </si>
  <si>
    <t>Dividend Payout Ratio</t>
    <phoneticPr fontId="3" type="noConversion"/>
  </si>
  <si>
    <t>-</t>
    <phoneticPr fontId="3" type="noConversion"/>
  </si>
  <si>
    <t>1.5*</t>
    <phoneticPr fontId="3" type="noConversion"/>
  </si>
  <si>
    <t>1.0*</t>
    <phoneticPr fontId="3" type="noConversion"/>
  </si>
  <si>
    <t>0.5*</t>
    <phoneticPr fontId="3" type="noConversion"/>
  </si>
  <si>
    <t>0.0*</t>
    <phoneticPr fontId="3" type="noConversion"/>
  </si>
  <si>
    <t>2.5*</t>
    <phoneticPr fontId="3" type="noConversion"/>
  </si>
  <si>
    <t>2.0*</t>
    <phoneticPr fontId="3" type="noConversion"/>
  </si>
  <si>
    <t>2.2*</t>
    <phoneticPr fontId="3" type="noConversion"/>
  </si>
  <si>
    <t>4.0*</t>
    <phoneticPr fontId="3" type="noConversion"/>
  </si>
  <si>
    <t>3.5*</t>
    <phoneticPr fontId="3" type="noConversion"/>
  </si>
  <si>
    <t>3.2*</t>
    <phoneticPr fontId="3" type="noConversion"/>
  </si>
  <si>
    <t>3.0*</t>
    <phoneticPr fontId="3" type="noConversion"/>
  </si>
  <si>
    <t>7.0*</t>
    <phoneticPr fontId="3" type="noConversion"/>
  </si>
  <si>
    <t>6.0*</t>
    <phoneticPr fontId="3" type="noConversion"/>
  </si>
  <si>
    <t>5.0*</t>
    <phoneticPr fontId="3" type="noConversion"/>
  </si>
  <si>
    <t>2.3*</t>
    <phoneticPr fontId="3" type="noConversion"/>
  </si>
  <si>
    <t>10.0*</t>
    <phoneticPr fontId="3" type="noConversion"/>
  </si>
  <si>
    <t>7.5*</t>
    <phoneticPr fontId="3" type="noConversion"/>
  </si>
  <si>
    <t>6.5*</t>
    <phoneticPr fontId="3" type="noConversion"/>
  </si>
  <si>
    <t>4.5*</t>
    <phoneticPr fontId="3" type="noConversion"/>
  </si>
  <si>
    <t>14.0*</t>
    <phoneticPr fontId="3" type="noConversion"/>
  </si>
  <si>
    <t>11.5*</t>
    <phoneticPr fontId="3" type="noConversion"/>
  </si>
  <si>
    <t>10.5*</t>
    <phoneticPr fontId="3" type="noConversion"/>
  </si>
  <si>
    <t>8.5*</t>
    <phoneticPr fontId="3" type="noConversion"/>
  </si>
  <si>
    <t>5.5*</t>
    <phoneticPr fontId="3" type="noConversion"/>
  </si>
  <si>
    <t>2021/22</t>
    <phoneticPr fontId="3" type="noConversion"/>
  </si>
  <si>
    <t>English</t>
    <phoneticPr fontId="3" type="noConversion"/>
  </si>
  <si>
    <t>繁體中文</t>
    <phoneticPr fontId="3" type="noConversion"/>
  </si>
  <si>
    <t>简体中文</t>
    <phoneticPr fontId="3" type="noConversion"/>
  </si>
  <si>
    <r>
      <t xml:space="preserve">Not Applicable </t>
    </r>
    <r>
      <rPr>
        <sz val="12"/>
        <color theme="1"/>
        <rFont val="細明體"/>
        <family val="2"/>
        <charset val="136"/>
      </rPr>
      <t>不適用</t>
    </r>
    <phoneticPr fontId="3" type="noConversion"/>
  </si>
  <si>
    <t>中期股息</t>
    <phoneticPr fontId="3" type="noConversion"/>
  </si>
  <si>
    <r>
      <rPr>
        <b/>
        <sz val="11"/>
        <color theme="1"/>
        <rFont val="新細明體"/>
        <family val="1"/>
        <charset val="136"/>
      </rPr>
      <t>末期</t>
    </r>
    <r>
      <rPr>
        <b/>
        <sz val="11"/>
        <color theme="1"/>
        <rFont val="細明體"/>
        <family val="2"/>
        <charset val="136"/>
      </rPr>
      <t>股息</t>
    </r>
    <phoneticPr fontId="3" type="noConversion"/>
  </si>
  <si>
    <t>派息日</t>
    <phoneticPr fontId="3" type="noConversion"/>
  </si>
  <si>
    <t>Final Dividend</t>
    <phoneticPr fontId="3" type="noConversion"/>
  </si>
  <si>
    <t>Payment Date</t>
    <phoneticPr fontId="3" type="noConversion"/>
  </si>
  <si>
    <t>Interim Dividend</t>
    <phoneticPr fontId="3" type="noConversion"/>
  </si>
  <si>
    <r>
      <t xml:space="preserve">Not Applicable </t>
    </r>
    <r>
      <rPr>
        <sz val="12"/>
        <rFont val="細明體"/>
        <family val="2"/>
        <charset val="136"/>
      </rPr>
      <t>不適用</t>
    </r>
    <phoneticPr fontId="3" type="noConversion"/>
  </si>
  <si>
    <t>Investor Relations - Stock Information - Dividend History</t>
    <phoneticPr fontId="3" type="noConversion"/>
  </si>
  <si>
    <t>投資者關係 - 股份資料 - 股息記錄</t>
    <phoneticPr fontId="3" type="noConversion"/>
  </si>
  <si>
    <t>2022/23</t>
    <phoneticPr fontId="3" type="noConversion"/>
  </si>
  <si>
    <t xml:space="preserve"> -</t>
    <phoneticPr fontId="3" type="noConversion"/>
  </si>
  <si>
    <t>2023/24</t>
  </si>
  <si>
    <t>2024/25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</si>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</sst>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.0%"/>
    <numFmt numFmtId="177" formatCode="0.0"/>
    <numFmt numFmtId="178" formatCode="0.0_ "/>
  </numFmts>
  <fonts count="2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1"/>
      <color theme="1"/>
      <name val="Arial"/>
      <family val="2"/>
    </font>
    <font>
      <sz val="9"/>
      <name val="新細明體"/>
      <family val="2"/>
      <charset val="136"/>
      <scheme val="minor"/>
    </font>
    <font>
      <b/>
      <sz val="11"/>
      <color theme="1"/>
      <name val="Arial"/>
      <family val="2"/>
    </font>
    <font>
      <sz val="11"/>
      <color theme="1"/>
      <name val="新細明體"/>
      <family val="2"/>
      <charset val="136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rgb="FF414042"/>
      <name val="Arial"/>
      <family val="2"/>
    </font>
    <font>
      <sz val="12"/>
      <color rgb="FFFF0000"/>
      <name val="Arial"/>
      <family val="2"/>
    </font>
    <font>
      <b/>
      <sz val="11"/>
      <color theme="1"/>
      <name val="新細明體"/>
      <family val="1"/>
      <charset val="136"/>
    </font>
    <font>
      <b/>
      <sz val="14"/>
      <color theme="1"/>
      <name val="Arial"/>
      <family val="2"/>
    </font>
    <font>
      <b/>
      <sz val="11"/>
      <color theme="1"/>
      <name val="微軟正黑體"/>
      <family val="2"/>
      <charset val="136"/>
    </font>
    <font>
      <sz val="12"/>
      <color rgb="FF212529"/>
      <name val="Noto Sans TC"/>
      <family val="2"/>
    </font>
    <font>
      <sz val="12"/>
      <color rgb="FF212529"/>
      <name val="DengXian"/>
      <charset val="134"/>
    </font>
    <font>
      <sz val="11"/>
      <color rgb="FFFF0000"/>
      <name val="Arial"/>
      <family val="2"/>
    </font>
    <font>
      <sz val="12"/>
      <color theme="1"/>
      <name val="細明體"/>
      <family val="2"/>
      <charset val="136"/>
    </font>
    <font>
      <b/>
      <sz val="11"/>
      <color theme="1"/>
      <name val="細明體"/>
      <family val="2"/>
      <charset val="136"/>
    </font>
    <font>
      <b/>
      <sz val="11"/>
      <color theme="1"/>
      <name val="Arial"/>
      <family val="1"/>
      <charset val="136"/>
    </font>
    <font>
      <b/>
      <sz val="11"/>
      <color rgb="FFFF0000"/>
      <name val="Arial"/>
      <family val="2"/>
    </font>
    <font>
      <sz val="12"/>
      <name val="Arial"/>
      <family val="2"/>
    </font>
    <font>
      <sz val="12"/>
      <name val="細明體"/>
      <family val="2"/>
      <charset val="136"/>
    </font>
    <font>
      <b/>
      <sz val="12"/>
      <name val="新細明體"/>
      <family val="2"/>
      <charset val="136"/>
    </font>
    <font>
      <b/>
      <sz val="12"/>
      <name val="Arial"/>
      <family val="2"/>
    </font>
    <font>
      <b/>
      <sz val="14"/>
      <color theme="1"/>
      <name val="細明體"/>
      <family val="2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>
      <alignment vertical="center"/>
    </xf>
    <xf numFmtId="0" fontId="6" fillId="0" borderId="3" xfId="0" applyFont="1" applyBorder="1" applyAlignment="1">
      <alignment vertical="center" wrapText="1"/>
    </xf>
    <xf numFmtId="0" fontId="12" fillId="0" borderId="0" xfId="0" applyFont="1">
      <alignment vertical="center"/>
    </xf>
    <xf numFmtId="0" fontId="6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7" fontId="7" fillId="0" borderId="16" xfId="0" applyNumberFormat="1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177" fontId="7" fillId="0" borderId="17" xfId="0" applyNumberFormat="1" applyFont="1" applyBorder="1" applyAlignment="1">
      <alignment horizontal="center" vertical="center" wrapText="1"/>
    </xf>
    <xf numFmtId="178" fontId="7" fillId="0" borderId="3" xfId="0" applyNumberFormat="1" applyFont="1" applyBorder="1" applyAlignment="1">
      <alignment horizontal="center" vertical="center" wrapText="1"/>
    </xf>
    <xf numFmtId="178" fontId="7" fillId="0" borderId="17" xfId="0" applyNumberFormat="1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6" fillId="0" borderId="1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0" fillId="0" borderId="20" xfId="0" applyFont="1" applyBorder="1">
      <alignment vertical="center"/>
    </xf>
    <xf numFmtId="0" fontId="4" fillId="0" borderId="14" xfId="0" applyFont="1" applyBorder="1">
      <alignment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176" fontId="7" fillId="0" borderId="22" xfId="1" applyNumberFormat="1" applyFont="1" applyFill="1" applyBorder="1" applyAlignment="1">
      <alignment horizontal="center" vertical="center" wrapText="1"/>
    </xf>
    <xf numFmtId="176" fontId="7" fillId="0" borderId="22" xfId="1" applyNumberFormat="1" applyFont="1" applyBorder="1" applyAlignment="1">
      <alignment horizontal="center" vertical="center" wrapText="1"/>
    </xf>
    <xf numFmtId="176" fontId="21" fillId="0" borderId="15" xfId="1" applyNumberFormat="1" applyFont="1" applyFill="1" applyBorder="1" applyAlignment="1">
      <alignment horizontal="center" vertical="center" wrapText="1"/>
    </xf>
    <xf numFmtId="14" fontId="21" fillId="0" borderId="15" xfId="0" applyNumberFormat="1" applyFont="1" applyBorder="1" applyAlignment="1">
      <alignment horizontal="center" vertical="center"/>
    </xf>
    <xf numFmtId="176" fontId="21" fillId="0" borderId="18" xfId="1" applyNumberFormat="1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2" fontId="7" fillId="0" borderId="3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176" fontId="21" fillId="0" borderId="3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4" fontId="24" fillId="0" borderId="15" xfId="0" applyNumberFormat="1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1" defaultTableStyle="TableStyleMedium2" defaultPivotStyle="PivotStyleLight16">
    <tableStyle name="Invisible" pivot="0" table="0" count="0" xr9:uid="{C86E4BF9-72C3-4917-81F0-EB102547ADF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zoomScale="70" zoomScaleNormal="70" workbookViewId="0">
      <selection activeCell="J24" sqref="J24"/>
    </sheetView>
  </sheetViews>
  <sheetFormatPr defaultColWidth="15.77734375" defaultRowHeight="15" x14ac:dyDescent="0.3"/>
  <cols>
    <col min="1" max="2" width="15.77734375" style="4"/>
    <col min="3" max="3" width="17" style="4" customWidth="1"/>
    <col min="4" max="8" width="15.77734375" style="4"/>
    <col min="9" max="9" width="25.21875" style="4" customWidth="1"/>
    <col min="10" max="10" width="32.109375" style="8" customWidth="1"/>
    <col min="11" max="11" width="25.44140625" style="4" customWidth="1"/>
    <col min="12" max="16384" width="15.77734375" style="4"/>
  </cols>
  <sheetData>
    <row r="1" spans="1:11" ht="24.75" customHeight="1" x14ac:dyDescent="0.3">
      <c r="A1" s="10" t="s">
        <v>92</v>
      </c>
    </row>
    <row r="2" spans="1:11" ht="24.75" customHeight="1" x14ac:dyDescent="0.3">
      <c r="A2" s="36" t="s">
        <v>93</v>
      </c>
    </row>
    <row r="3" spans="1:11" ht="15.6" x14ac:dyDescent="0.3">
      <c r="A3" s="3"/>
    </row>
    <row r="4" spans="1:11" ht="16.2" x14ac:dyDescent="0.3">
      <c r="A4" s="4" t="s">
        <v>40</v>
      </c>
    </row>
    <row r="5" spans="1:11" ht="16.2" x14ac:dyDescent="0.3">
      <c r="A5" s="4" t="s">
        <v>41</v>
      </c>
    </row>
    <row r="6" spans="1:11" x14ac:dyDescent="0.3">
      <c r="E6" s="1"/>
      <c r="F6" s="1"/>
      <c r="G6" s="1"/>
      <c r="H6" s="1"/>
      <c r="I6" s="1"/>
    </row>
    <row r="7" spans="1:11" s="1" customFormat="1" x14ac:dyDescent="0.3">
      <c r="A7" s="1" t="s">
        <v>49</v>
      </c>
      <c r="J7" s="21"/>
    </row>
    <row r="8" spans="1:11" s="1" customFormat="1" x14ac:dyDescent="0.3">
      <c r="A8" s="1" t="s">
        <v>50</v>
      </c>
      <c r="J8" s="21"/>
    </row>
    <row r="9" spans="1:11" s="1" customFormat="1" ht="13.8" x14ac:dyDescent="0.3">
      <c r="J9" s="21"/>
    </row>
    <row r="10" spans="1:11" x14ac:dyDescent="0.3">
      <c r="A10" s="5" t="s">
        <v>0</v>
      </c>
    </row>
    <row r="11" spans="1:11" x14ac:dyDescent="0.3">
      <c r="A11" s="5" t="s">
        <v>1</v>
      </c>
    </row>
    <row r="12" spans="1:11" ht="15.6" thickBot="1" x14ac:dyDescent="0.35">
      <c r="A12" s="5"/>
    </row>
    <row r="13" spans="1:11" ht="15.6" x14ac:dyDescent="0.3">
      <c r="A13" s="54" t="s">
        <v>82</v>
      </c>
      <c r="B13" s="11" t="s">
        <v>33</v>
      </c>
      <c r="C13" s="11" t="s">
        <v>34</v>
      </c>
      <c r="D13" s="11" t="s">
        <v>35</v>
      </c>
      <c r="E13" s="11" t="s">
        <v>33</v>
      </c>
      <c r="F13" s="11" t="s">
        <v>34</v>
      </c>
      <c r="G13" s="11" t="s">
        <v>36</v>
      </c>
      <c r="H13" s="51" t="s">
        <v>37</v>
      </c>
      <c r="I13" s="45" t="s">
        <v>53</v>
      </c>
      <c r="J13" s="23" t="s">
        <v>85</v>
      </c>
      <c r="K13" s="24" t="s">
        <v>86</v>
      </c>
    </row>
    <row r="14" spans="1:11" ht="16.5" customHeight="1" x14ac:dyDescent="0.3">
      <c r="A14" s="55"/>
      <c r="B14" s="6" t="s">
        <v>35</v>
      </c>
      <c r="C14" s="6" t="s">
        <v>38</v>
      </c>
      <c r="D14" s="6" t="s">
        <v>39</v>
      </c>
      <c r="E14" s="6" t="s">
        <v>36</v>
      </c>
      <c r="F14" s="6" t="s">
        <v>36</v>
      </c>
      <c r="G14" s="6" t="s">
        <v>39</v>
      </c>
      <c r="H14" s="52"/>
      <c r="I14" s="46"/>
      <c r="J14" s="27" t="s">
        <v>87</v>
      </c>
      <c r="K14" s="28" t="s">
        <v>87</v>
      </c>
    </row>
    <row r="15" spans="1:11" ht="17.25" customHeight="1" thickBot="1" x14ac:dyDescent="0.35">
      <c r="A15" s="56"/>
      <c r="B15" s="12" t="s">
        <v>52</v>
      </c>
      <c r="C15" s="12" t="s">
        <v>52</v>
      </c>
      <c r="D15" s="12" t="s">
        <v>52</v>
      </c>
      <c r="E15" s="12" t="s">
        <v>52</v>
      </c>
      <c r="F15" s="12" t="s">
        <v>52</v>
      </c>
      <c r="G15" s="12" t="s">
        <v>52</v>
      </c>
      <c r="H15" s="53"/>
      <c r="I15" s="47"/>
      <c r="J15" s="25"/>
      <c r="K15" s="26"/>
    </row>
    <row r="16" spans="1:11" s="1" customFormat="1" x14ac:dyDescent="0.3">
      <c r="A16" s="54" t="s">
        <v>83</v>
      </c>
      <c r="B16" s="13" t="s">
        <v>42</v>
      </c>
      <c r="C16" s="13" t="s">
        <v>43</v>
      </c>
      <c r="D16" s="13" t="s">
        <v>44</v>
      </c>
      <c r="E16" s="13" t="s">
        <v>42</v>
      </c>
      <c r="F16" s="13" t="s">
        <v>43</v>
      </c>
      <c r="G16" s="13" t="s">
        <v>45</v>
      </c>
      <c r="H16" s="57" t="s">
        <v>46</v>
      </c>
      <c r="I16" s="42" t="s">
        <v>53</v>
      </c>
      <c r="J16" s="23" t="s">
        <v>85</v>
      </c>
      <c r="K16" s="24" t="s">
        <v>86</v>
      </c>
    </row>
    <row r="17" spans="1:11" s="1" customFormat="1" ht="16.5" customHeight="1" x14ac:dyDescent="0.3">
      <c r="A17" s="55"/>
      <c r="B17" s="2" t="s">
        <v>44</v>
      </c>
      <c r="C17" s="2" t="s">
        <v>47</v>
      </c>
      <c r="D17" s="2" t="s">
        <v>48</v>
      </c>
      <c r="E17" s="2" t="s">
        <v>45</v>
      </c>
      <c r="F17" s="2" t="s">
        <v>45</v>
      </c>
      <c r="G17" s="2" t="s">
        <v>48</v>
      </c>
      <c r="H17" s="58"/>
      <c r="I17" s="43"/>
      <c r="J17" s="27" t="s">
        <v>87</v>
      </c>
      <c r="K17" s="28" t="s">
        <v>87</v>
      </c>
    </row>
    <row r="18" spans="1:11" s="1" customFormat="1" ht="17.25" customHeight="1" thickBot="1" x14ac:dyDescent="0.35">
      <c r="A18" s="56"/>
      <c r="B18" s="12" t="s">
        <v>52</v>
      </c>
      <c r="C18" s="12" t="s">
        <v>52</v>
      </c>
      <c r="D18" s="12" t="s">
        <v>52</v>
      </c>
      <c r="E18" s="12" t="s">
        <v>52</v>
      </c>
      <c r="F18" s="12" t="s">
        <v>52</v>
      </c>
      <c r="G18" s="12" t="s">
        <v>52</v>
      </c>
      <c r="H18" s="59"/>
      <c r="I18" s="44"/>
      <c r="J18" s="25"/>
      <c r="K18" s="26"/>
    </row>
    <row r="19" spans="1:11" ht="16.5" customHeight="1" x14ac:dyDescent="0.3">
      <c r="A19" s="48" t="s">
        <v>81</v>
      </c>
      <c r="B19" s="11" t="s">
        <v>2</v>
      </c>
      <c r="C19" s="11" t="s">
        <v>3</v>
      </c>
      <c r="D19" s="11" t="s">
        <v>4</v>
      </c>
      <c r="E19" s="11" t="s">
        <v>2</v>
      </c>
      <c r="F19" s="11" t="s">
        <v>3</v>
      </c>
      <c r="G19" s="11" t="s">
        <v>5</v>
      </c>
      <c r="H19" s="51" t="s">
        <v>6</v>
      </c>
      <c r="I19" s="39" t="s">
        <v>54</v>
      </c>
      <c r="J19" s="22" t="s">
        <v>90</v>
      </c>
      <c r="K19" s="22" t="s">
        <v>88</v>
      </c>
    </row>
    <row r="20" spans="1:11" ht="15.6" x14ac:dyDescent="0.3">
      <c r="A20" s="49"/>
      <c r="B20" s="6" t="s">
        <v>4</v>
      </c>
      <c r="C20" s="6" t="s">
        <v>7</v>
      </c>
      <c r="D20" s="6" t="s">
        <v>8</v>
      </c>
      <c r="E20" s="6" t="s">
        <v>5</v>
      </c>
      <c r="F20" s="6" t="s">
        <v>5</v>
      </c>
      <c r="G20" s="6" t="s">
        <v>8</v>
      </c>
      <c r="H20" s="52"/>
      <c r="I20" s="40"/>
      <c r="J20" s="29" t="s">
        <v>89</v>
      </c>
      <c r="K20" s="29" t="s">
        <v>89</v>
      </c>
    </row>
    <row r="21" spans="1:11" ht="16.2" thickBot="1" x14ac:dyDescent="0.35">
      <c r="A21" s="50"/>
      <c r="B21" s="14" t="s">
        <v>51</v>
      </c>
      <c r="C21" s="14" t="s">
        <v>51</v>
      </c>
      <c r="D21" s="14" t="s">
        <v>51</v>
      </c>
      <c r="E21" s="14" t="s">
        <v>51</v>
      </c>
      <c r="F21" s="14" t="s">
        <v>51</v>
      </c>
      <c r="G21" s="14" t="s">
        <v>51</v>
      </c>
      <c r="H21" s="53"/>
      <c r="I21" s="41"/>
      <c r="J21" s="30"/>
      <c r="K21" s="30"/>
    </row>
    <row r="22" spans="1:11" ht="15.6" x14ac:dyDescent="0.3">
      <c r="A22" s="60" t="s">
        <v>98</v>
      </c>
      <c r="B22" s="61">
        <v>1.1499999999999999</v>
      </c>
      <c r="C22" s="61">
        <v>3.4</v>
      </c>
      <c r="D22" s="61">
        <v>4.55</v>
      </c>
      <c r="E22" s="63">
        <v>0</v>
      </c>
      <c r="F22" s="63">
        <v>1.9</v>
      </c>
      <c r="G22" s="63">
        <v>1.9</v>
      </c>
      <c r="H22" s="61">
        <v>6.45</v>
      </c>
      <c r="I22" s="62">
        <v>1</v>
      </c>
      <c r="J22" s="64">
        <v>46010</v>
      </c>
      <c r="K22" s="64">
        <v>46281</v>
      </c>
    </row>
    <row r="23" spans="1:11" ht="15.6" x14ac:dyDescent="0.3">
      <c r="A23" s="7" t="s">
        <v>97</v>
      </c>
      <c r="B23" s="37">
        <v>0.75</v>
      </c>
      <c r="C23" s="37">
        <v>1.7</v>
      </c>
      <c r="D23" s="37">
        <v>2.4500000000000002</v>
      </c>
      <c r="E23" s="15">
        <v>0</v>
      </c>
      <c r="F23" s="15">
        <v>0</v>
      </c>
      <c r="G23" s="15">
        <v>0</v>
      </c>
      <c r="H23" s="37">
        <v>2.4500000000000002</v>
      </c>
      <c r="I23" s="38">
        <v>0.7</v>
      </c>
      <c r="J23" s="34">
        <v>45639</v>
      </c>
      <c r="K23" s="34">
        <v>45910</v>
      </c>
    </row>
    <row r="24" spans="1:11" ht="16.2" x14ac:dyDescent="0.3">
      <c r="A24" s="7" t="s">
        <v>96</v>
      </c>
      <c r="B24" s="17">
        <v>0</v>
      </c>
      <c r="C24" s="17">
        <v>5</v>
      </c>
      <c r="D24" s="15">
        <v>5</v>
      </c>
      <c r="E24" s="15">
        <v>0</v>
      </c>
      <c r="F24" s="15">
        <v>0</v>
      </c>
      <c r="G24" s="15">
        <v>0</v>
      </c>
      <c r="H24" s="17">
        <v>5</v>
      </c>
      <c r="I24" s="38">
        <v>0.71</v>
      </c>
      <c r="J24" s="35" t="s">
        <v>91</v>
      </c>
      <c r="K24" s="34">
        <v>45546</v>
      </c>
    </row>
    <row r="25" spans="1:11" ht="16.2" x14ac:dyDescent="0.3">
      <c r="A25" s="7" t="s">
        <v>94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6">
        <v>0</v>
      </c>
      <c r="I25" s="16" t="s">
        <v>95</v>
      </c>
      <c r="J25" s="35" t="s">
        <v>91</v>
      </c>
      <c r="K25" s="33" t="s">
        <v>91</v>
      </c>
    </row>
    <row r="26" spans="1:11" ht="16.2" x14ac:dyDescent="0.3">
      <c r="A26" s="7" t="s">
        <v>80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6">
        <v>0</v>
      </c>
      <c r="I26" s="16" t="s">
        <v>95</v>
      </c>
      <c r="J26" s="35" t="s">
        <v>91</v>
      </c>
      <c r="K26" s="33" t="s">
        <v>91</v>
      </c>
    </row>
    <row r="27" spans="1:11" ht="17.100000000000001" customHeight="1" x14ac:dyDescent="0.3">
      <c r="A27" s="7" t="s">
        <v>9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6">
        <v>0</v>
      </c>
      <c r="I27" s="31" t="s">
        <v>55</v>
      </c>
      <c r="J27" s="33" t="s">
        <v>91</v>
      </c>
      <c r="K27" s="33" t="s">
        <v>91</v>
      </c>
    </row>
    <row r="28" spans="1:11" ht="17.100000000000001" customHeight="1" x14ac:dyDescent="0.3">
      <c r="A28" s="9" t="s">
        <v>10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8">
        <v>0</v>
      </c>
      <c r="I28" s="31" t="s">
        <v>55</v>
      </c>
      <c r="J28" s="33" t="s">
        <v>91</v>
      </c>
      <c r="K28" s="33" t="s">
        <v>91</v>
      </c>
    </row>
    <row r="29" spans="1:11" ht="17.100000000000001" customHeight="1" x14ac:dyDescent="0.3">
      <c r="A29" s="9" t="s">
        <v>11</v>
      </c>
      <c r="B29" s="17">
        <v>7</v>
      </c>
      <c r="C29" s="17">
        <v>9</v>
      </c>
      <c r="D29" s="17">
        <v>16</v>
      </c>
      <c r="E29" s="17">
        <v>0</v>
      </c>
      <c r="F29" s="17">
        <v>0</v>
      </c>
      <c r="G29" s="17">
        <v>0</v>
      </c>
      <c r="H29" s="18">
        <v>16</v>
      </c>
      <c r="I29" s="32">
        <v>1.052</v>
      </c>
      <c r="J29" s="34">
        <v>43488</v>
      </c>
      <c r="K29" s="34">
        <v>43760</v>
      </c>
    </row>
    <row r="30" spans="1:11" ht="17.100000000000001" customHeight="1" x14ac:dyDescent="0.3">
      <c r="A30" s="9" t="s">
        <v>12</v>
      </c>
      <c r="B30" s="17">
        <v>3.5</v>
      </c>
      <c r="C30" s="17">
        <v>11</v>
      </c>
      <c r="D30" s="17">
        <v>14.5</v>
      </c>
      <c r="E30" s="17">
        <v>0</v>
      </c>
      <c r="F30" s="17">
        <v>3</v>
      </c>
      <c r="G30" s="17">
        <v>3</v>
      </c>
      <c r="H30" s="18">
        <v>17.5</v>
      </c>
      <c r="I30" s="32">
        <v>1.2070000000000001</v>
      </c>
      <c r="J30" s="34">
        <v>43123</v>
      </c>
      <c r="K30" s="34">
        <v>43397</v>
      </c>
    </row>
    <row r="31" spans="1:11" ht="17.100000000000001" customHeight="1" x14ac:dyDescent="0.3">
      <c r="A31" s="9" t="s">
        <v>13</v>
      </c>
      <c r="B31" s="17">
        <v>5</v>
      </c>
      <c r="C31" s="17">
        <v>8</v>
      </c>
      <c r="D31" s="17">
        <v>13</v>
      </c>
      <c r="E31" s="17">
        <v>4</v>
      </c>
      <c r="F31" s="17">
        <v>0</v>
      </c>
      <c r="G31" s="17">
        <v>4</v>
      </c>
      <c r="H31" s="18">
        <v>17</v>
      </c>
      <c r="I31" s="32">
        <v>1.5489999999999999</v>
      </c>
      <c r="J31" s="34">
        <v>42754</v>
      </c>
      <c r="K31" s="34">
        <v>43024</v>
      </c>
    </row>
    <row r="32" spans="1:11" ht="17.100000000000001" customHeight="1" x14ac:dyDescent="0.3">
      <c r="A32" s="9" t="s">
        <v>14</v>
      </c>
      <c r="B32" s="17">
        <v>5</v>
      </c>
      <c r="C32" s="17">
        <v>9</v>
      </c>
      <c r="D32" s="17">
        <v>14</v>
      </c>
      <c r="E32" s="17">
        <v>4</v>
      </c>
      <c r="F32" s="17">
        <v>5.5</v>
      </c>
      <c r="G32" s="17">
        <v>9.5</v>
      </c>
      <c r="H32" s="18">
        <v>23.5</v>
      </c>
      <c r="I32" s="32">
        <v>1.7609999999999999</v>
      </c>
      <c r="J32" s="34">
        <v>42384</v>
      </c>
      <c r="K32" s="34">
        <v>42660</v>
      </c>
    </row>
    <row r="33" spans="1:11" ht="17.100000000000001" customHeight="1" x14ac:dyDescent="0.3">
      <c r="A33" s="9" t="s">
        <v>15</v>
      </c>
      <c r="B33" s="17">
        <v>5</v>
      </c>
      <c r="C33" s="17">
        <v>9</v>
      </c>
      <c r="D33" s="17">
        <v>14</v>
      </c>
      <c r="E33" s="17">
        <v>4</v>
      </c>
      <c r="F33" s="17">
        <v>5.5</v>
      </c>
      <c r="G33" s="17">
        <v>9.5</v>
      </c>
      <c r="H33" s="18">
        <v>23.5</v>
      </c>
      <c r="I33" s="32">
        <v>0.79700000000000004</v>
      </c>
      <c r="J33" s="34">
        <v>41992</v>
      </c>
      <c r="K33" s="34">
        <v>42251</v>
      </c>
    </row>
    <row r="34" spans="1:11" ht="17.100000000000001" customHeight="1" x14ac:dyDescent="0.3">
      <c r="A34" s="9" t="s">
        <v>16</v>
      </c>
      <c r="B34" s="17">
        <v>4.5</v>
      </c>
      <c r="C34" s="17">
        <v>9</v>
      </c>
      <c r="D34" s="17">
        <v>13.5</v>
      </c>
      <c r="E34" s="17">
        <v>4.5</v>
      </c>
      <c r="F34" s="17">
        <v>5.5</v>
      </c>
      <c r="G34" s="17">
        <v>10</v>
      </c>
      <c r="H34" s="18">
        <v>23.5</v>
      </c>
      <c r="I34" s="32">
        <v>0.71399999999999997</v>
      </c>
      <c r="J34" s="34">
        <v>41627</v>
      </c>
      <c r="K34" s="34">
        <v>41887</v>
      </c>
    </row>
    <row r="35" spans="1:11" ht="17.100000000000001" customHeight="1" x14ac:dyDescent="0.3">
      <c r="A35" s="9" t="s">
        <v>17</v>
      </c>
      <c r="B35" s="17">
        <v>2.5</v>
      </c>
      <c r="C35" s="17">
        <v>5</v>
      </c>
      <c r="D35" s="17">
        <v>7.5</v>
      </c>
      <c r="E35" s="17">
        <v>4.5</v>
      </c>
      <c r="F35" s="17">
        <v>9</v>
      </c>
      <c r="G35" s="17">
        <v>13.5</v>
      </c>
      <c r="H35" s="18">
        <v>21</v>
      </c>
      <c r="I35" s="32">
        <v>0.71899999999999997</v>
      </c>
      <c r="J35" s="34">
        <v>41263</v>
      </c>
      <c r="K35" s="34">
        <v>41523</v>
      </c>
    </row>
    <row r="36" spans="1:11" ht="17.100000000000001" customHeight="1" x14ac:dyDescent="0.3">
      <c r="A36" s="9" t="s">
        <v>18</v>
      </c>
      <c r="B36" s="17">
        <v>2</v>
      </c>
      <c r="C36" s="17">
        <v>3.5</v>
      </c>
      <c r="D36" s="17">
        <v>5.5</v>
      </c>
      <c r="E36" s="17">
        <v>4</v>
      </c>
      <c r="F36" s="17">
        <v>8</v>
      </c>
      <c r="G36" s="17">
        <v>12</v>
      </c>
      <c r="H36" s="18">
        <v>17.5</v>
      </c>
      <c r="I36" s="32">
        <v>0.71399999999999997</v>
      </c>
      <c r="J36" s="34">
        <v>40899</v>
      </c>
      <c r="K36" s="34">
        <v>41159</v>
      </c>
    </row>
    <row r="37" spans="1:11" ht="17.100000000000001" customHeight="1" x14ac:dyDescent="0.3">
      <c r="A37" s="9" t="s">
        <v>19</v>
      </c>
      <c r="B37" s="19" t="s">
        <v>56</v>
      </c>
      <c r="C37" s="19">
        <v>2.5</v>
      </c>
      <c r="D37" s="19" t="s">
        <v>63</v>
      </c>
      <c r="E37" s="19" t="s">
        <v>66</v>
      </c>
      <c r="F37" s="19">
        <v>7</v>
      </c>
      <c r="G37" s="19" t="s">
        <v>71</v>
      </c>
      <c r="H37" s="20" t="s">
        <v>75</v>
      </c>
      <c r="I37" s="32">
        <v>0.77100000000000002</v>
      </c>
      <c r="J37" s="34">
        <v>40536</v>
      </c>
      <c r="K37" s="34">
        <v>40784</v>
      </c>
    </row>
    <row r="38" spans="1:11" ht="17.100000000000001" customHeight="1" x14ac:dyDescent="0.3">
      <c r="A38" s="9" t="s">
        <v>20</v>
      </c>
      <c r="B38" s="19" t="s">
        <v>56</v>
      </c>
      <c r="C38" s="19" t="s">
        <v>60</v>
      </c>
      <c r="D38" s="19" t="s">
        <v>63</v>
      </c>
      <c r="E38" s="19" t="s">
        <v>66</v>
      </c>
      <c r="F38" s="19" t="s">
        <v>67</v>
      </c>
      <c r="G38" s="19" t="s">
        <v>71</v>
      </c>
      <c r="H38" s="20" t="s">
        <v>75</v>
      </c>
      <c r="I38" s="32">
        <v>1.02</v>
      </c>
      <c r="J38" s="34">
        <v>40169</v>
      </c>
      <c r="K38" s="34">
        <v>40421</v>
      </c>
    </row>
    <row r="39" spans="1:11" ht="17.100000000000001" customHeight="1" x14ac:dyDescent="0.3">
      <c r="A39" s="9" t="s">
        <v>21</v>
      </c>
      <c r="B39" s="19" t="s">
        <v>56</v>
      </c>
      <c r="C39" s="19" t="s">
        <v>60</v>
      </c>
      <c r="D39" s="19" t="s">
        <v>63</v>
      </c>
      <c r="E39" s="19" t="s">
        <v>56</v>
      </c>
      <c r="F39" s="19" t="s">
        <v>68</v>
      </c>
      <c r="G39" s="19" t="s">
        <v>72</v>
      </c>
      <c r="H39" s="20" t="s">
        <v>76</v>
      </c>
      <c r="I39" s="31">
        <v>1.0029999999999999</v>
      </c>
      <c r="J39" s="34">
        <v>39806</v>
      </c>
      <c r="K39" s="34">
        <v>40057</v>
      </c>
    </row>
    <row r="40" spans="1:11" ht="17.100000000000001" customHeight="1" x14ac:dyDescent="0.3">
      <c r="A40" s="9" t="s">
        <v>22</v>
      </c>
      <c r="B40" s="19" t="s">
        <v>56</v>
      </c>
      <c r="C40" s="19" t="s">
        <v>60</v>
      </c>
      <c r="D40" s="19" t="s">
        <v>63</v>
      </c>
      <c r="E40" s="19" t="s">
        <v>56</v>
      </c>
      <c r="F40" s="19" t="s">
        <v>69</v>
      </c>
      <c r="G40" s="19" t="s">
        <v>73</v>
      </c>
      <c r="H40" s="20" t="s">
        <v>77</v>
      </c>
      <c r="I40" s="31">
        <v>0.83</v>
      </c>
      <c r="J40" s="34">
        <v>39444</v>
      </c>
      <c r="K40" s="34">
        <v>39693</v>
      </c>
    </row>
    <row r="41" spans="1:11" ht="17.100000000000001" customHeight="1" x14ac:dyDescent="0.3">
      <c r="A41" s="9" t="s">
        <v>23</v>
      </c>
      <c r="B41" s="19" t="s">
        <v>56</v>
      </c>
      <c r="C41" s="19" t="s">
        <v>60</v>
      </c>
      <c r="D41" s="19" t="s">
        <v>63</v>
      </c>
      <c r="E41" s="19" t="s">
        <v>56</v>
      </c>
      <c r="F41" s="19" t="s">
        <v>66</v>
      </c>
      <c r="G41" s="19" t="s">
        <v>74</v>
      </c>
      <c r="H41" s="20" t="s">
        <v>78</v>
      </c>
      <c r="I41" s="31">
        <v>1.0449999999999999</v>
      </c>
      <c r="J41" s="34">
        <v>39079</v>
      </c>
      <c r="K41" s="34">
        <v>39322</v>
      </c>
    </row>
    <row r="42" spans="1:11" ht="17.100000000000001" customHeight="1" x14ac:dyDescent="0.3">
      <c r="A42" s="9" t="s">
        <v>24</v>
      </c>
      <c r="B42" s="19" t="s">
        <v>56</v>
      </c>
      <c r="C42" s="19" t="s">
        <v>60</v>
      </c>
      <c r="D42" s="19" t="s">
        <v>63</v>
      </c>
      <c r="E42" s="19" t="s">
        <v>56</v>
      </c>
      <c r="F42" s="19" t="s">
        <v>66</v>
      </c>
      <c r="G42" s="19" t="s">
        <v>74</v>
      </c>
      <c r="H42" s="20" t="s">
        <v>78</v>
      </c>
      <c r="I42" s="31">
        <v>1.236</v>
      </c>
      <c r="J42" s="34">
        <v>38715</v>
      </c>
      <c r="K42" s="34">
        <v>38958</v>
      </c>
    </row>
    <row r="43" spans="1:11" ht="17.100000000000001" customHeight="1" x14ac:dyDescent="0.3">
      <c r="A43" s="9" t="s">
        <v>25</v>
      </c>
      <c r="B43" s="19" t="s">
        <v>56</v>
      </c>
      <c r="C43" s="19" t="s">
        <v>60</v>
      </c>
      <c r="D43" s="19" t="s">
        <v>63</v>
      </c>
      <c r="E43" s="19" t="s">
        <v>56</v>
      </c>
      <c r="F43" s="19" t="s">
        <v>66</v>
      </c>
      <c r="G43" s="19" t="s">
        <v>74</v>
      </c>
      <c r="H43" s="20" t="s">
        <v>78</v>
      </c>
      <c r="I43" s="31">
        <f>224889/202056</f>
        <v>1.1130033258106664</v>
      </c>
      <c r="J43" s="34">
        <v>38350</v>
      </c>
      <c r="K43" s="34">
        <v>38594</v>
      </c>
    </row>
    <row r="44" spans="1:11" ht="17.100000000000001" customHeight="1" x14ac:dyDescent="0.3">
      <c r="A44" s="9" t="s">
        <v>26</v>
      </c>
      <c r="B44" s="19" t="s">
        <v>57</v>
      </c>
      <c r="C44" s="19" t="s">
        <v>60</v>
      </c>
      <c r="D44" s="19" t="s">
        <v>64</v>
      </c>
      <c r="E44" s="19" t="s">
        <v>58</v>
      </c>
      <c r="F44" s="19" t="s">
        <v>61</v>
      </c>
      <c r="G44" s="19" t="s">
        <v>60</v>
      </c>
      <c r="H44" s="20" t="s">
        <v>68</v>
      </c>
      <c r="I44" s="31">
        <f>155507/145857</f>
        <v>1.0661606916363287</v>
      </c>
      <c r="J44" s="34">
        <v>37985</v>
      </c>
      <c r="K44" s="34">
        <v>38231</v>
      </c>
    </row>
    <row r="45" spans="1:11" ht="17.100000000000001" customHeight="1" x14ac:dyDescent="0.3">
      <c r="A45" s="9" t="s">
        <v>27</v>
      </c>
      <c r="B45" s="19" t="s">
        <v>58</v>
      </c>
      <c r="C45" s="19" t="s">
        <v>61</v>
      </c>
      <c r="D45" s="19" t="s">
        <v>60</v>
      </c>
      <c r="E45" s="19" t="s">
        <v>58</v>
      </c>
      <c r="F45" s="19" t="s">
        <v>59</v>
      </c>
      <c r="G45" s="19" t="s">
        <v>58</v>
      </c>
      <c r="H45" s="20" t="s">
        <v>66</v>
      </c>
      <c r="I45" s="31">
        <f>76001/68222</f>
        <v>1.114024801383718</v>
      </c>
      <c r="J45" s="34">
        <v>37629</v>
      </c>
      <c r="K45" s="34">
        <v>37867</v>
      </c>
    </row>
    <row r="46" spans="1:11" ht="17.100000000000001" customHeight="1" x14ac:dyDescent="0.3">
      <c r="A46" s="9" t="s">
        <v>28</v>
      </c>
      <c r="B46" s="19" t="s">
        <v>58</v>
      </c>
      <c r="C46" s="19" t="s">
        <v>61</v>
      </c>
      <c r="D46" s="19" t="s">
        <v>60</v>
      </c>
      <c r="E46" s="19" t="s">
        <v>59</v>
      </c>
      <c r="F46" s="19" t="s">
        <v>59</v>
      </c>
      <c r="G46" s="19" t="s">
        <v>59</v>
      </c>
      <c r="H46" s="20" t="s">
        <v>60</v>
      </c>
      <c r="I46" s="31" t="s">
        <v>84</v>
      </c>
      <c r="J46" s="34">
        <v>37272</v>
      </c>
      <c r="K46" s="34">
        <v>37503</v>
      </c>
    </row>
    <row r="47" spans="1:11" ht="17.100000000000001" customHeight="1" x14ac:dyDescent="0.3">
      <c r="A47" s="9" t="s">
        <v>29</v>
      </c>
      <c r="B47" s="19" t="s">
        <v>58</v>
      </c>
      <c r="C47" s="19" t="s">
        <v>61</v>
      </c>
      <c r="D47" s="19" t="s">
        <v>60</v>
      </c>
      <c r="E47" s="19" t="s">
        <v>59</v>
      </c>
      <c r="F47" s="19" t="s">
        <v>59</v>
      </c>
      <c r="G47" s="19" t="s">
        <v>59</v>
      </c>
      <c r="H47" s="20" t="s">
        <v>60</v>
      </c>
      <c r="I47" s="31" t="s">
        <v>84</v>
      </c>
      <c r="J47" s="34">
        <v>36901</v>
      </c>
      <c r="K47" s="34">
        <v>37139</v>
      </c>
    </row>
    <row r="48" spans="1:11" ht="17.100000000000001" customHeight="1" x14ac:dyDescent="0.3">
      <c r="A48" s="9" t="s">
        <v>30</v>
      </c>
      <c r="B48" s="19" t="s">
        <v>58</v>
      </c>
      <c r="C48" s="19" t="s">
        <v>61</v>
      </c>
      <c r="D48" s="19" t="s">
        <v>60</v>
      </c>
      <c r="E48" s="19" t="s">
        <v>59</v>
      </c>
      <c r="F48" s="19" t="s">
        <v>59</v>
      </c>
      <c r="G48" s="19" t="s">
        <v>59</v>
      </c>
      <c r="H48" s="20" t="s">
        <v>60</v>
      </c>
      <c r="I48" s="31">
        <f>67629/73496</f>
        <v>0.92017252639599434</v>
      </c>
      <c r="J48" s="34">
        <v>36516</v>
      </c>
      <c r="K48" s="34">
        <v>36777</v>
      </c>
    </row>
    <row r="49" spans="1:11" ht="17.100000000000001" customHeight="1" x14ac:dyDescent="0.3">
      <c r="A49" s="9" t="s">
        <v>31</v>
      </c>
      <c r="B49" s="19" t="s">
        <v>59</v>
      </c>
      <c r="C49" s="19" t="s">
        <v>61</v>
      </c>
      <c r="D49" s="19" t="s">
        <v>61</v>
      </c>
      <c r="E49" s="19" t="s">
        <v>59</v>
      </c>
      <c r="F49" s="19" t="s">
        <v>59</v>
      </c>
      <c r="G49" s="19" t="s">
        <v>59</v>
      </c>
      <c r="H49" s="20" t="s">
        <v>61</v>
      </c>
      <c r="I49" s="31" t="s">
        <v>84</v>
      </c>
      <c r="J49" s="33" t="s">
        <v>91</v>
      </c>
      <c r="K49" s="34">
        <v>36423</v>
      </c>
    </row>
    <row r="50" spans="1:11" ht="17.100000000000001" customHeight="1" x14ac:dyDescent="0.3">
      <c r="A50" s="9" t="s">
        <v>32</v>
      </c>
      <c r="B50" s="19" t="s">
        <v>57</v>
      </c>
      <c r="C50" s="19" t="s">
        <v>62</v>
      </c>
      <c r="D50" s="19" t="s">
        <v>65</v>
      </c>
      <c r="E50" s="19" t="s">
        <v>59</v>
      </c>
      <c r="F50" s="19" t="s">
        <v>70</v>
      </c>
      <c r="G50" s="19" t="s">
        <v>70</v>
      </c>
      <c r="H50" s="20" t="s">
        <v>79</v>
      </c>
      <c r="I50" s="31">
        <f>148746/278407</f>
        <v>0.53427535945576077</v>
      </c>
      <c r="J50" s="34">
        <v>35779</v>
      </c>
      <c r="K50" s="34">
        <v>36022</v>
      </c>
    </row>
  </sheetData>
  <mergeCells count="9">
    <mergeCell ref="I19:I21"/>
    <mergeCell ref="I16:I18"/>
    <mergeCell ref="I13:I15"/>
    <mergeCell ref="A19:A21"/>
    <mergeCell ref="H19:H21"/>
    <mergeCell ref="A13:A15"/>
    <mergeCell ref="H13:H15"/>
    <mergeCell ref="A16:A18"/>
    <mergeCell ref="H16:H18"/>
  </mergeCells>
  <phoneticPr fontId="3" type="noConversion"/>
  <pageMargins left="0.37" right="0.16" top="0.33" bottom="0.47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Dividend History</vt:lpstr>
      <vt:lpstr>'Dividend History'!Print_Area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 Chan</dc:creator>
  <cp:lastModifiedBy>staff1</cp:lastModifiedBy>
  <cp:lastPrinted>2021-07-15T07:44:00Z</cp:lastPrinted>
  <dcterms:created xsi:type="dcterms:W3CDTF">2021-07-15T02:30:04Z</dcterms:created>
  <dcterms:modified xsi:type="dcterms:W3CDTF">2026-06-30T03:20:18Z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5081615-4a7d-4b2c-9014-1e2978a8eb74_Enabled">
    <vt:lpwstr>true</vt:lpwstr>
  </property>
  <property fmtid="{D5CDD505-2E9C-101B-9397-08002B2CF9AE}" pid="3" name="MSIP_Label_35081615-4a7d-4b2c-9014-1e2978a8eb74_SetDate">
    <vt:lpwstr>2021-07-15T02:30:04Z</vt:lpwstr>
  </property>
  <property fmtid="{D5CDD505-2E9C-101B-9397-08002B2CF9AE}" pid="4" name="MSIP_Label_35081615-4a7d-4b2c-9014-1e2978a8eb74_Method">
    <vt:lpwstr>Standard</vt:lpwstr>
  </property>
  <property fmtid="{D5CDD505-2E9C-101B-9397-08002B2CF9AE}" pid="5" name="MSIP_Label_35081615-4a7d-4b2c-9014-1e2978a8eb74_Name">
    <vt:lpwstr>General</vt:lpwstr>
  </property>
  <property fmtid="{D5CDD505-2E9C-101B-9397-08002B2CF9AE}" pid="6" name="MSIP_Label_35081615-4a7d-4b2c-9014-1e2978a8eb74_SiteId">
    <vt:lpwstr>4d038417-98e4-4d7f-a6c1-2d59e54d5ff7</vt:lpwstr>
  </property>
  <property fmtid="{D5CDD505-2E9C-101B-9397-08002B2CF9AE}" pid="7" name="MSIP_Label_35081615-4a7d-4b2c-9014-1e2978a8eb74_ActionId">
    <vt:lpwstr>630696eb-df01-45a0-87aa-ae436be1022f</vt:lpwstr>
  </property>
  <property fmtid="{D5CDD505-2E9C-101B-9397-08002B2CF9AE}" pid="8" name="MSIP_Label_35081615-4a7d-4b2c-9014-1e2978a8eb74_ContentBits">
    <vt:lpwstr>0</vt:lpwstr>
  </property>
</Properties>
</file>